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v/Google Drive vc@status.net/Templates-FILES/Done/weekly-report-template/"/>
    </mc:Choice>
  </mc:AlternateContent>
  <bookViews>
    <workbookView xWindow="80" yWindow="460" windowWidth="19440" windowHeight="9140"/>
  </bookViews>
  <sheets>
    <sheet name="Expense Report" sheetId="1" r:id="rId1"/>
  </sheets>
  <definedNames>
    <definedName name="MileageRate">'Expense Report'!$C$8</definedName>
    <definedName name="WeekEnding">'Expense Report'!$C$7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2" i="1"/>
  <c r="J23" i="1"/>
  <c r="J24" i="1"/>
  <c r="J25" i="1"/>
  <c r="D19" i="1"/>
  <c r="F19" i="1"/>
  <c r="G19" i="1"/>
  <c r="H19" i="1"/>
  <c r="D28" i="1"/>
  <c r="E28" i="1"/>
  <c r="F28" i="1"/>
  <c r="G28" i="1"/>
  <c r="H28" i="1"/>
  <c r="I28" i="1"/>
  <c r="D36" i="1"/>
  <c r="E36" i="1"/>
  <c r="E38" i="1"/>
  <c r="F36" i="1"/>
  <c r="G36" i="1"/>
  <c r="G38" i="1"/>
  <c r="H36" i="1"/>
  <c r="H38" i="1"/>
  <c r="I36" i="1"/>
  <c r="C36" i="1"/>
  <c r="C28" i="1"/>
  <c r="J26" i="1"/>
  <c r="J12" i="1"/>
  <c r="J14" i="1"/>
  <c r="J15" i="1"/>
  <c r="J16" i="1"/>
  <c r="J17" i="1"/>
  <c r="J18" i="1"/>
  <c r="I19" i="1"/>
  <c r="C19" i="1"/>
  <c r="J35" i="1"/>
  <c r="J34" i="1"/>
  <c r="J33" i="1"/>
  <c r="J32" i="1"/>
  <c r="J31" i="1"/>
  <c r="D38" i="1"/>
  <c r="F38" i="1"/>
  <c r="J27" i="1"/>
  <c r="I38" i="1"/>
  <c r="C38" i="1"/>
  <c r="J36" i="1"/>
  <c r="J28" i="1"/>
  <c r="I11" i="1"/>
  <c r="I10" i="1"/>
  <c r="H11" i="1"/>
  <c r="H10" i="1"/>
  <c r="G11" i="1"/>
  <c r="G10" i="1"/>
  <c r="F11" i="1"/>
  <c r="F10" i="1"/>
  <c r="E11" i="1"/>
  <c r="E10" i="1"/>
  <c r="D11" i="1"/>
  <c r="D10" i="1"/>
  <c r="C11" i="1"/>
  <c r="C10" i="1"/>
  <c r="J13" i="1"/>
  <c r="J19" i="1"/>
  <c r="J38" i="1"/>
  <c r="J41" i="1"/>
  <c r="J45" i="1"/>
</calcChain>
</file>

<file path=xl/sharedStrings.xml><?xml version="1.0" encoding="utf-8"?>
<sst xmlns="http://schemas.openxmlformats.org/spreadsheetml/2006/main" count="42" uniqueCount="39">
  <si>
    <t>Miles Driven</t>
  </si>
  <si>
    <t>Auto Rental</t>
  </si>
  <si>
    <t>Miles Reimbursement</t>
  </si>
  <si>
    <t>Breakfast</t>
  </si>
  <si>
    <t>Lunch</t>
  </si>
  <si>
    <t>Dinner</t>
  </si>
  <si>
    <t>Meals Subtotal</t>
  </si>
  <si>
    <t>Supplies</t>
  </si>
  <si>
    <t>Equipment</t>
  </si>
  <si>
    <t>GRAND TOTALS</t>
  </si>
  <si>
    <t>Please attach all receipts.</t>
  </si>
  <si>
    <t>Snack</t>
  </si>
  <si>
    <t>COMPANY NAME</t>
  </si>
  <si>
    <t>EXPENSE REPORT</t>
  </si>
  <si>
    <t>EMPLOYEE:</t>
  </si>
  <si>
    <t>DEPARTMENT:</t>
  </si>
  <si>
    <t>WEEK ENDING:</t>
  </si>
  <si>
    <t>MILEAGE RATE:</t>
  </si>
  <si>
    <t>AUTHORIZED BY:</t>
  </si>
  <si>
    <t>DATE:</t>
  </si>
  <si>
    <t>TRANSPORTATION</t>
  </si>
  <si>
    <t>MISCELLANEOUS</t>
  </si>
  <si>
    <t>TOTAL</t>
  </si>
  <si>
    <t>Entertainment*</t>
  </si>
  <si>
    <t>TOTAL EXPENSES</t>
  </si>
  <si>
    <t>ADVANCES</t>
  </si>
  <si>
    <t>TOTAL REIMBURSEMENT</t>
  </si>
  <si>
    <t>Other*</t>
  </si>
  <si>
    <t>HOTEL &amp; MEALS</t>
  </si>
  <si>
    <t>Hotel</t>
  </si>
  <si>
    <t>Phone, Copy/Scan, Internet</t>
  </si>
  <si>
    <t xml:space="preserve">Other </t>
  </si>
  <si>
    <t>Air Flight</t>
  </si>
  <si>
    <t xml:space="preserve">Taxi </t>
  </si>
  <si>
    <t>Parking, Tolls</t>
  </si>
  <si>
    <t>*Explain:</t>
  </si>
  <si>
    <t xml:space="preserve">Tired of working with reports manually? Status.net is a modern solution to share regular reports and gather insights automatically. </t>
  </si>
  <si>
    <t>Status.net collects data regularly with scheduled auto reminders. Run powerful reports with export and print features.</t>
  </si>
  <si>
    <t>Click here to try it now for free.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</si>
</sst>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dddd"/>
  </numFmts>
  <fonts count="27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sz val="30"/>
      <color theme="8"/>
      <name val="Arial"/>
      <family val="2"/>
      <charset val="204"/>
    </font>
    <font>
      <b/>
      <sz val="17"/>
      <color theme="0"/>
      <name val="Arial"/>
      <family val="2"/>
      <charset val="204"/>
    </font>
    <font>
      <b/>
      <sz val="10"/>
      <color theme="3" tint="0.39994506668294322"/>
      <name val="Arial"/>
      <family val="2"/>
      <charset val="204"/>
    </font>
    <font>
      <sz val="9"/>
      <color theme="3"/>
      <name val="Arial"/>
      <family val="2"/>
      <charset val="204"/>
    </font>
    <font>
      <sz val="36"/>
      <color rgb="FF38CF91"/>
      <name val="Arial"/>
      <family val="2"/>
      <charset val="204"/>
    </font>
    <font>
      <sz val="9"/>
      <color rgb="FF002060"/>
      <name val="Arial"/>
      <family val="2"/>
      <charset val="204"/>
    </font>
    <font>
      <sz val="9"/>
      <color rgb="FF04092A"/>
      <name val="Arial"/>
      <family val="2"/>
      <charset val="204"/>
    </font>
    <font>
      <b/>
      <sz val="10"/>
      <color rgb="FF04092A"/>
      <name val="Arial"/>
      <family val="2"/>
      <charset val="204"/>
    </font>
    <font>
      <b/>
      <sz val="10"/>
      <color rgb="FF787777"/>
      <name val="Arial"/>
      <family val="2"/>
      <charset val="204"/>
    </font>
    <font>
      <i/>
      <sz val="8"/>
      <color rgb="FF787777"/>
      <name val="Arial"/>
      <family val="2"/>
      <charset val="204"/>
    </font>
    <font>
      <b/>
      <sz val="9"/>
      <color rgb="FF2D70E1"/>
      <name val="Arial"/>
      <family val="2"/>
      <charset val="204"/>
    </font>
    <font>
      <sz val="9"/>
      <color rgb="FF2D70E1"/>
      <name val="Arial"/>
      <family val="2"/>
      <charset val="204"/>
    </font>
    <font>
      <b/>
      <sz val="8"/>
      <color rgb="FF04092A"/>
      <name val="Arial"/>
      <family val="2"/>
      <charset val="204"/>
    </font>
    <font>
      <b/>
      <sz val="8"/>
      <color theme="0"/>
      <name val="Arial"/>
      <family val="2"/>
      <charset val="204"/>
    </font>
    <font>
      <sz val="11"/>
      <color rgb="FF000000"/>
      <name val="Arial"/>
      <family val="2"/>
      <scheme val="minor"/>
    </font>
    <font>
      <u/>
      <sz val="7.2"/>
      <color theme="10"/>
      <name val="Arial"/>
      <family val="2"/>
    </font>
    <font>
      <u/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1F4FE"/>
        <bgColor indexed="64"/>
      </patternFill>
    </fill>
    <fill>
      <patternFill patternType="solid">
        <fgColor rgb="FF787777"/>
        <bgColor indexed="64"/>
      </patternFill>
    </fill>
    <fill>
      <patternFill patternType="solid">
        <fgColor rgb="FF38CF9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  <border>
      <left/>
      <right style="thin">
        <color theme="3" tint="0.39994506668294322"/>
      </right>
      <top/>
      <bottom style="double">
        <color rgb="FF04092A"/>
      </bottom>
      <diagonal/>
    </border>
  </borders>
  <cellStyleXfs count="11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8" fillId="0" borderId="0" applyNumberFormat="0" applyFill="0" applyBorder="0" applyProtection="0">
      <alignment horizontal="left" vertical="center"/>
    </xf>
    <xf numFmtId="7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9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>
      <alignment vertical="center"/>
    </xf>
    <xf numFmtId="0" fontId="10" fillId="0" borderId="0" xfId="0" applyFont="1" applyAlignment="1">
      <alignment vertical="center"/>
    </xf>
    <xf numFmtId="0" fontId="11" fillId="0" borderId="0" xfId="1" applyFont="1" applyFill="1">
      <alignment horizontal="left" vertical="center" indent="1"/>
    </xf>
    <xf numFmtId="0" fontId="12" fillId="0" borderId="0" xfId="7" applyFont="1" applyAlignment="1">
      <alignment horizontal="right" vertical="center"/>
    </xf>
    <xf numFmtId="0" fontId="13" fillId="5" borderId="0" xfId="0" applyFont="1" applyFill="1">
      <alignment vertical="center"/>
    </xf>
    <xf numFmtId="0" fontId="13" fillId="0" borderId="0" xfId="0" applyFont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4" fillId="0" borderId="0" xfId="6" applyFont="1"/>
    <xf numFmtId="0" fontId="11" fillId="6" borderId="0" xfId="1" applyFont="1" applyFill="1" applyAlignment="1">
      <alignment horizontal="left" vertical="center" indent="1"/>
    </xf>
    <xf numFmtId="0" fontId="11" fillId="6" borderId="0" xfId="1" applyFont="1" applyFill="1">
      <alignment horizontal="left" vertical="center" indent="1"/>
    </xf>
    <xf numFmtId="0" fontId="15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2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1" xfId="0" applyFont="1" applyBorder="1">
      <alignment vertical="center"/>
    </xf>
    <xf numFmtId="14" fontId="17" fillId="0" borderId="0" xfId="2" applyNumberFormat="1" applyFont="1" applyAlignment="1">
      <alignment horizontal="left" vertical="center"/>
    </xf>
    <xf numFmtId="164" fontId="17" fillId="0" borderId="0" xfId="2" applyNumberFormat="1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1"/>
    </xf>
    <xf numFmtId="7" fontId="16" fillId="0" borderId="0" xfId="0" applyNumberFormat="1" applyFont="1" applyFill="1" applyBorder="1" applyAlignment="1">
      <alignment vertical="center"/>
    </xf>
    <xf numFmtId="7" fontId="16" fillId="0" borderId="0" xfId="4" applyNumberFormat="1" applyFont="1" applyFill="1" applyBorder="1" applyAlignment="1">
      <alignment vertical="center"/>
    </xf>
    <xf numFmtId="37" fontId="16" fillId="0" borderId="0" xfId="0" applyNumberFormat="1" applyFont="1" applyFill="1" applyBorder="1">
      <alignment vertical="center"/>
    </xf>
    <xf numFmtId="7" fontId="16" fillId="0" borderId="0" xfId="4" applyNumberFormat="1" applyFont="1" applyFill="1" applyBorder="1" applyAlignment="1"/>
    <xf numFmtId="7" fontId="16" fillId="0" borderId="0" xfId="0" applyNumberFormat="1" applyFont="1" applyFill="1" applyBorder="1" applyAlignment="1"/>
    <xf numFmtId="0" fontId="18" fillId="0" borderId="0" xfId="7" applyFont="1" applyAlignment="1">
      <alignment horizontal="right" vertical="center"/>
    </xf>
    <xf numFmtId="0" fontId="19" fillId="0" borderId="0" xfId="5" applyFont="1" applyAlignment="1">
      <alignment horizontal="right" vertical="center"/>
    </xf>
    <xf numFmtId="0" fontId="19" fillId="0" borderId="4" xfId="5" applyFont="1" applyBorder="1">
      <alignment vertical="center"/>
    </xf>
    <xf numFmtId="7" fontId="20" fillId="5" borderId="2" xfId="0" applyNumberFormat="1" applyFont="1" applyFill="1" applyBorder="1" applyAlignment="1">
      <alignment horizontal="left" vertical="center" indent="1"/>
    </xf>
    <xf numFmtId="7" fontId="20" fillId="5" borderId="2" xfId="0" applyNumberFormat="1" applyFont="1" applyFill="1" applyBorder="1" applyAlignment="1">
      <alignment vertical="center"/>
    </xf>
    <xf numFmtId="0" fontId="21" fillId="5" borderId="0" xfId="0" applyFont="1" applyFill="1">
      <alignment vertical="center"/>
    </xf>
    <xf numFmtId="7" fontId="20" fillId="5" borderId="12" xfId="3" applyFont="1" applyFill="1" applyBorder="1" applyAlignment="1">
      <alignment horizontal="left" vertical="center" indent="1"/>
    </xf>
    <xf numFmtId="7" fontId="20" fillId="5" borderId="12" xfId="3" applyFont="1" applyFill="1" applyBorder="1">
      <alignment vertical="center"/>
    </xf>
    <xf numFmtId="7" fontId="20" fillId="5" borderId="13" xfId="3" applyFont="1" applyFill="1" applyBorder="1">
      <alignment vertical="center"/>
    </xf>
    <xf numFmtId="7" fontId="20" fillId="5" borderId="14" xfId="3" applyFont="1" applyFill="1" applyBorder="1">
      <alignment vertical="center"/>
    </xf>
    <xf numFmtId="7" fontId="20" fillId="5" borderId="2" xfId="3" applyFont="1" applyFill="1">
      <alignment vertical="center"/>
    </xf>
    <xf numFmtId="7" fontId="20" fillId="5" borderId="2" xfId="3" applyNumberFormat="1" applyFont="1" applyFill="1">
      <alignment vertical="center"/>
    </xf>
    <xf numFmtId="37" fontId="21" fillId="5" borderId="0" xfId="0" applyNumberFormat="1" applyFont="1" applyFill="1">
      <alignment vertical="center"/>
    </xf>
    <xf numFmtId="7" fontId="21" fillId="5" borderId="0" xfId="0" applyNumberFormat="1" applyFont="1" applyFill="1">
      <alignment vertical="center"/>
    </xf>
    <xf numFmtId="164" fontId="21" fillId="5" borderId="0" xfId="4" applyNumberFormat="1" applyFont="1" applyFill="1" applyBorder="1" applyAlignment="1">
      <alignment vertical="center"/>
    </xf>
    <xf numFmtId="7" fontId="21" fillId="5" borderId="0" xfId="4" applyNumberFormat="1" applyFont="1" applyFill="1" applyBorder="1" applyAlignment="1">
      <alignment vertical="center"/>
    </xf>
    <xf numFmtId="165" fontId="23" fillId="6" borderId="0" xfId="8" applyNumberFormat="1" applyFont="1" applyFill="1" applyAlignment="1">
      <alignment horizontal="center" vertical="center"/>
    </xf>
    <xf numFmtId="0" fontId="18" fillId="0" borderId="15" xfId="7" applyFont="1" applyBorder="1">
      <alignment vertical="center"/>
    </xf>
    <xf numFmtId="14" fontId="22" fillId="7" borderId="3" xfId="9" applyNumberFormat="1" applyFont="1" applyFill="1" applyAlignment="1">
      <alignment horizontal="center" vertical="center"/>
    </xf>
    <xf numFmtId="0" fontId="24" fillId="0" borderId="0" xfId="0" applyFont="1">
      <alignment vertical="center"/>
    </xf>
    <xf numFmtId="0" fontId="26" fillId="0" borderId="0" xfId="10" applyFont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</cellXfs>
  <cellStyles count="11">
    <cellStyle name="Do Not Type" xfId="4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0" builtinId="8"/>
    <cellStyle name="Input Custom" xfId="2"/>
    <cellStyle name="Instructions" xfId="5"/>
    <cellStyle name="Normal" xfId="0" builtinId="0" customBuiltin="1"/>
    <cellStyle name="Table Totals" xfId="3"/>
    <cellStyle name="Title" xfId="1" builtinId="15" customBuiltin="1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2D70E1"/>
        <name val="Arial"/>
        <scheme val="none"/>
      </font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2D70E1"/>
        <name val="Arial"/>
        <scheme val="none"/>
      </font>
      <numFmt numFmtId="164" formatCode="&quot;$&quot;#,##0.00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04092A"/>
        <name val="Arial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2D70E1"/>
        <name val="Arial"/>
        <scheme val="none"/>
      </font>
      <fill>
        <patternFill patternType="solid">
          <fgColor indexed="64"/>
          <bgColor rgb="FFF1F4F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rgb="FF2D70E1"/>
        <name val="Arial"/>
        <scheme val="none"/>
      </font>
      <fill>
        <patternFill>
          <fgColor indexed="64"/>
          <bgColor rgb="FFF1F4F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2D70E1"/>
        <name val="Arial"/>
        <scheme val="none"/>
      </font>
      <numFmt numFmtId="11" formatCode="&quot;$&quot;#,##0.00_);\(&quot;$&quot;#,##0.00\)"/>
      <fill>
        <patternFill patternType="solid">
          <fgColor indexed="64"/>
          <bgColor rgb="FFF1F4FE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57"/>
      <tableStyleElement type="totalRow" dxfId="56"/>
      <tableStyleElement type="lastColumn" dxfId="55"/>
    </tableStyle>
  </tableStyles>
  <colors>
    <mruColors>
      <color rgb="FF04092A"/>
      <color rgb="FF38CF91"/>
      <color rgb="FF787777"/>
      <color rgb="FF2D70E1"/>
      <color rgb="FFF1F4FE"/>
      <color rgb="FFFECB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us.net/?utm_source=templ&amp;utm_medium=top" TargetMode="External"/><Relationship Id="rId2" Type="http://schemas.openxmlformats.org/officeDocument/2006/relationships/hyperlink" Target="https://status.net/?utm_source=templ&amp;utm_medium=logo" TargetMode="Externa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0</xdr:row>
      <xdr:rowOff>304800</xdr:rowOff>
    </xdr:from>
    <xdr:to>
      <xdr:col>9</xdr:col>
      <xdr:colOff>800966</xdr:colOff>
      <xdr:row>0</xdr:row>
      <xdr:rowOff>523875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153150" y="304800"/>
          <a:ext cx="2877416" cy="219075"/>
        </a:xfrm>
        <a:prstGeom prst="rect">
          <a:avLst/>
        </a:prstGeom>
        <a:solidFill>
          <a:srgbClr val="F3F6FE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r"/>
          <a:r>
            <a:rPr lang="en-US" sz="1100">
              <a:latin typeface="+mn-lt"/>
              <a:ea typeface="+mn-ea"/>
              <a:cs typeface="+mn-cs"/>
            </a:rPr>
            <a:t>Automate your reporting with status.net</a:t>
          </a:r>
        </a:p>
      </xdr:txBody>
    </xdr:sp>
    <xdr:clientData/>
  </xdr:twoCellAnchor>
  <xdr:twoCellAnchor editAs="oneCell">
    <xdr:from>
      <xdr:col>8</xdr:col>
      <xdr:colOff>666750</xdr:colOff>
      <xdr:row>0</xdr:row>
      <xdr:rowOff>142875</xdr:rowOff>
    </xdr:from>
    <xdr:to>
      <xdr:col>9</xdr:col>
      <xdr:colOff>721302</xdr:colOff>
      <xdr:row>0</xdr:row>
      <xdr:rowOff>297254</xdr:rowOff>
    </xdr:to>
    <xdr:pic>
      <xdr:nvPicPr>
        <xdr:cNvPr id="4" name="Picture 3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42875"/>
          <a:ext cx="978477" cy="1543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ransportation" displayName="Transportation" ref="B12:J19" headerRowCount="0" totalsRowCount="1" headerRowDxfId="54" dataDxfId="53" totalsRowDxfId="52">
  <tableColumns count="9">
    <tableColumn id="1" name="Transportation" totalsRowLabel="TOTAL" totalsRowDxfId="51"/>
    <tableColumn id="11" name="Day 1" totalsRowFunction="custom" totalsRowDxfId="50">
      <totalsRowFormula>SUBTOTAL(109,C13:C18)</totalsRowFormula>
    </tableColumn>
    <tableColumn id="12" name="Day 2" totalsRowFunction="custom" totalsRowDxfId="49">
      <totalsRowFormula>SUBTOTAL(109,D13:D18)</totalsRowFormula>
    </tableColumn>
    <tableColumn id="17" name="Day 3" totalsRowDxfId="48"/>
    <tableColumn id="13" name="Day 4" totalsRowFunction="custom" totalsRowDxfId="47">
      <totalsRowFormula>SUBTOTAL(109,F13:F18)</totalsRowFormula>
    </tableColumn>
    <tableColumn id="14" name="Day 5" totalsRowFunction="custom" totalsRowDxfId="46">
      <totalsRowFormula>SUBTOTAL(109,G13:G18)</totalsRowFormula>
    </tableColumn>
    <tableColumn id="15" name="Day 6" totalsRowFunction="custom" totalsRowDxfId="45">
      <totalsRowFormula>SUBTOTAL(109,H13:H18)</totalsRowFormula>
    </tableColumn>
    <tableColumn id="16" name="Day 7" totalsRowFunction="custom" totalsRowDxfId="44">
      <totalsRowFormula>SUBTOTAL(109,I13:I18)</totalsRowFormula>
    </tableColumn>
    <tableColumn id="9" name="Total" totalsRowFunction="custom" dataDxfId="43" totalsRowDxfId="42">
      <calculatedColumnFormula>SUM(Transportation[[#This Row],[Day 1]:[Day 7]])</calculatedColumnFormula>
      <totalsRowFormula>SUM(J13:J18)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Transportation Expenses" altTextSummary="List of transportation expenses for each day of the expense week."/>
    </ext>
  </extLst>
</table>
</file>

<file path=xl/tables/table2.xml><?xml version="1.0" encoding="utf-8"?>
<table xmlns="http://schemas.openxmlformats.org/spreadsheetml/2006/main" id="2" name="LodgingMeals" displayName="LodgingMeals" ref="B22:J28" headerRowCount="0" totalsRowCount="1" headerRowDxfId="41" dataDxfId="40" totalsRowDxfId="39">
  <tableColumns count="9">
    <tableColumn id="1" name="Lodging &amp; Meals" totalsRowLabel="TOTAL" dataDxfId="38" totalsRowDxfId="37"/>
    <tableColumn id="11" name="Day 1" totalsRowFunction="custom" dataDxfId="36" totalsRowDxfId="35">
      <totalsRowFormula>SUBTOTAL(109,C22,C27)</totalsRowFormula>
    </tableColumn>
    <tableColumn id="14" name="Day 2" totalsRowFunction="custom" dataDxfId="34" totalsRowDxfId="33">
      <totalsRowFormula>SUBTOTAL(109,D22,D27)</totalsRowFormula>
    </tableColumn>
    <tableColumn id="13" name="Day 3" totalsRowFunction="custom" dataDxfId="32" totalsRowDxfId="31">
      <totalsRowFormula>SUBTOTAL(109,E22,E27)</totalsRowFormula>
    </tableColumn>
    <tableColumn id="17" name="Day 4" totalsRowFunction="custom" dataDxfId="30" totalsRowDxfId="29">
      <totalsRowFormula>SUBTOTAL(109,F22,F27)</totalsRowFormula>
    </tableColumn>
    <tableColumn id="16" name="Day 5" totalsRowFunction="custom" dataDxfId="28" totalsRowDxfId="27">
      <totalsRowFormula>SUBTOTAL(109,G22,G27)</totalsRowFormula>
    </tableColumn>
    <tableColumn id="15" name="Day 6" totalsRowFunction="custom" dataDxfId="26" totalsRowDxfId="25">
      <totalsRowFormula>SUBTOTAL(109,H22,H27)</totalsRowFormula>
    </tableColumn>
    <tableColumn id="12" name="Day 7" totalsRowFunction="custom" dataDxfId="24" totalsRowDxfId="23">
      <totalsRowFormula>SUBTOTAL(109,I22,I27)</totalsRowFormula>
    </tableColumn>
    <tableColumn id="9" name="Total" totalsRowFunction="custom" dataDxfId="22" totalsRowDxfId="21">
      <calculatedColumnFormula>SUM(LodgingMeals[[#This Row],[Day 1]:[Day 7]])</calculatedColumnFormula>
      <totalsRowFormula>SUBTOTAL(109,J22,J27)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Lodging &amp; Meals Expenses" altTextSummary="List of lodging and meal expenses for each day of the expense week."/>
    </ext>
  </extLst>
</table>
</file>

<file path=xl/tables/table3.xml><?xml version="1.0" encoding="utf-8"?>
<table xmlns="http://schemas.openxmlformats.org/spreadsheetml/2006/main" id="3" name="Misc" displayName="Misc" ref="B31:J36" headerRowCount="0" totalsRowCount="1" headerRowDxfId="20" dataDxfId="19" totalsRowDxfId="18">
  <tableColumns count="9">
    <tableColumn id="1" name="Miscellaneous" totalsRowLabel="TOTAL" dataDxfId="17" totalsRowDxfId="16"/>
    <tableColumn id="2" name="Day 1" totalsRowFunction="sum" dataDxfId="15" totalsRowDxfId="14"/>
    <tableColumn id="3" name="Day 2" totalsRowFunction="sum" dataDxfId="13" totalsRowDxfId="12"/>
    <tableColumn id="4" name="Day 3" totalsRowFunction="sum" dataDxfId="11" totalsRowDxfId="10"/>
    <tableColumn id="5" name="Day 4" totalsRowFunction="sum" dataDxfId="9" totalsRowDxfId="8"/>
    <tableColumn id="6" name="Day 5" totalsRowFunction="sum" dataDxfId="7" totalsRowDxfId="6"/>
    <tableColumn id="7" name="Day 6" totalsRowFunction="sum" dataDxfId="5" totalsRowDxfId="4"/>
    <tableColumn id="8" name="Day 7" totalsRowFunction="sum" dataDxfId="3" totalsRowDxfId="2"/>
    <tableColumn id="9" name="Total" totalsRowFunction="sum" dataDxfId="1" totalsRowDxfId="0">
      <calculatedColumnFormula>SUM(Misc[[#This Row],[Day 1]:[Day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Miscellaneous Expenses" altTextSummary="List of miscellaneous expenses for each day of the expense week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Relationship Id="rId6" Type="http://schemas.openxmlformats.org/officeDocument/2006/relationships/table" Target="../tables/table3.xml"/><Relationship Id="rId1" Type="http://schemas.openxmlformats.org/officeDocument/2006/relationships/hyperlink" Target="https://app.status.net/g/signup/plus/?utm_source=templ&amp;utm_medium=weekly-report-expense-report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autoPageBreaks="0" fitToPage="1"/>
  </sheetPr>
  <dimension ref="A1:J55"/>
  <sheetViews>
    <sheetView showGridLines="0" tabSelected="1" zoomScale="80" zoomScaleNormal="80" workbookViewId="0">
      <selection activeCell="B1" sqref="B1"/>
    </sheetView>
  </sheetViews>
  <sheetFormatPr baseColWidth="10" defaultColWidth="9" defaultRowHeight="16.5" customHeight="1" x14ac:dyDescent="0.15"/>
  <cols>
    <col min="1" max="1" width="2" style="5" customWidth="1"/>
    <col min="2" max="2" width="24.3984375" style="5" customWidth="1"/>
    <col min="3" max="10" width="13.796875" style="5" customWidth="1"/>
    <col min="11" max="11" width="1.3984375" style="5" customWidth="1"/>
    <col min="12" max="16384" width="9" style="5"/>
  </cols>
  <sheetData>
    <row r="1" spans="1:10" ht="96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1.5" customHeight="1" x14ac:dyDescent="0.15">
      <c r="A2" s="9" t="s">
        <v>12</v>
      </c>
      <c r="B2" s="9"/>
      <c r="C2" s="10"/>
      <c r="D2" s="10"/>
      <c r="E2" s="10"/>
      <c r="F2" s="10"/>
      <c r="G2" s="10"/>
      <c r="H2" s="10"/>
      <c r="I2" s="10"/>
      <c r="J2" s="10"/>
    </row>
    <row r="3" spans="1:10" ht="52.5" customHeight="1" x14ac:dyDescent="0.45">
      <c r="A3" s="8" t="s">
        <v>13</v>
      </c>
      <c r="B3" s="1"/>
      <c r="C3" s="1"/>
      <c r="D3" s="1"/>
      <c r="E3" s="1"/>
    </row>
    <row r="4" spans="1:10" ht="16.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1:10" ht="16.5" customHeight="1" x14ac:dyDescent="0.15">
      <c r="B5" s="12" t="s">
        <v>14</v>
      </c>
      <c r="C5" s="13"/>
      <c r="D5" s="14"/>
      <c r="E5" s="14"/>
      <c r="F5" s="14"/>
      <c r="G5" s="14" t="s">
        <v>18</v>
      </c>
      <c r="H5" s="15"/>
      <c r="I5" s="15"/>
      <c r="J5" s="15"/>
    </row>
    <row r="6" spans="1:10" ht="16.5" customHeight="1" x14ac:dyDescent="0.15">
      <c r="B6" s="12" t="s">
        <v>15</v>
      </c>
      <c r="C6" s="13"/>
      <c r="D6" s="14"/>
      <c r="E6" s="14"/>
      <c r="F6" s="14"/>
      <c r="G6" s="14"/>
      <c r="H6" s="14"/>
      <c r="I6" s="14"/>
      <c r="J6" s="14"/>
    </row>
    <row r="7" spans="1:10" ht="16.5" customHeight="1" x14ac:dyDescent="0.15">
      <c r="B7" s="12" t="s">
        <v>16</v>
      </c>
      <c r="C7" s="16">
        <v>43198</v>
      </c>
      <c r="D7" s="14"/>
      <c r="E7" s="14"/>
      <c r="F7" s="14"/>
      <c r="G7" s="12" t="s">
        <v>19</v>
      </c>
      <c r="H7" s="15"/>
      <c r="I7" s="15"/>
      <c r="J7" s="15"/>
    </row>
    <row r="8" spans="1:10" ht="16.5" customHeight="1" x14ac:dyDescent="0.15">
      <c r="B8" s="12" t="s">
        <v>17</v>
      </c>
      <c r="C8" s="17">
        <v>0.01</v>
      </c>
      <c r="D8" s="14"/>
      <c r="E8" s="14"/>
      <c r="F8" s="14"/>
      <c r="G8" s="14"/>
      <c r="H8" s="14"/>
      <c r="I8" s="14"/>
      <c r="J8" s="14"/>
    </row>
    <row r="10" spans="1:10" ht="16.5" customHeight="1" x14ac:dyDescent="0.15">
      <c r="C10" s="40" t="str">
        <f>UPPER(TEXT(C11,"dddd"))</f>
        <v>MONDAY</v>
      </c>
      <c r="D10" s="40" t="str">
        <f t="shared" ref="D10:I10" si="0">UPPER(TEXT(D11,"dddd"))</f>
        <v>TUESDAY</v>
      </c>
      <c r="E10" s="40" t="str">
        <f t="shared" si="0"/>
        <v>WEDNESDAY</v>
      </c>
      <c r="F10" s="40" t="str">
        <f t="shared" si="0"/>
        <v>THURSDAY</v>
      </c>
      <c r="G10" s="40" t="str">
        <f t="shared" si="0"/>
        <v>FRIDAY</v>
      </c>
      <c r="H10" s="40" t="str">
        <f t="shared" si="0"/>
        <v>SATURDAY</v>
      </c>
      <c r="I10" s="40" t="str">
        <f t="shared" si="0"/>
        <v>SUNDAY</v>
      </c>
    </row>
    <row r="11" spans="1:10" ht="16.5" customHeight="1" thickBot="1" x14ac:dyDescent="0.2">
      <c r="B11" s="41" t="s">
        <v>20</v>
      </c>
      <c r="C11" s="42">
        <f>WeekEnding-6</f>
        <v>43192</v>
      </c>
      <c r="D11" s="42">
        <f>WeekEnding-5</f>
        <v>43193</v>
      </c>
      <c r="E11" s="42">
        <f>WeekEnding-4</f>
        <v>43194</v>
      </c>
      <c r="F11" s="42">
        <f>WeekEnding-3</f>
        <v>43195</v>
      </c>
      <c r="G11" s="42">
        <f>WeekEnding-2</f>
        <v>43196</v>
      </c>
      <c r="H11" s="42">
        <f>WeekEnding-1</f>
        <v>43197</v>
      </c>
      <c r="I11" s="42">
        <f>WeekEnding</f>
        <v>43198</v>
      </c>
      <c r="J11" s="3" t="s">
        <v>22</v>
      </c>
    </row>
    <row r="12" spans="1:10" ht="16.5" customHeight="1" thickTop="1" x14ac:dyDescent="0.15">
      <c r="B12" s="18" t="s">
        <v>0</v>
      </c>
      <c r="C12" s="21"/>
      <c r="D12" s="21"/>
      <c r="E12" s="21"/>
      <c r="F12" s="21"/>
      <c r="G12" s="21"/>
      <c r="H12" s="21"/>
      <c r="I12" s="21"/>
      <c r="J12" s="36">
        <f>SUM(Transportation[[#This Row],[Day 1]:[Day 7]])</f>
        <v>0</v>
      </c>
    </row>
    <row r="13" spans="1:10" ht="16.5" customHeight="1" x14ac:dyDescent="0.15">
      <c r="B13" s="18" t="s">
        <v>2</v>
      </c>
      <c r="C13" s="22"/>
      <c r="D13" s="22"/>
      <c r="E13" s="22"/>
      <c r="F13" s="22"/>
      <c r="G13" s="22"/>
      <c r="H13" s="22"/>
      <c r="I13" s="22"/>
      <c r="J13" s="37">
        <f>SUM(Transportation[[#This Row],[Day 1]:[Day 7]])</f>
        <v>0</v>
      </c>
    </row>
    <row r="14" spans="1:10" ht="16.5" customHeight="1" x14ac:dyDescent="0.15">
      <c r="B14" s="18" t="s">
        <v>34</v>
      </c>
      <c r="C14" s="23"/>
      <c r="D14" s="23"/>
      <c r="E14" s="23"/>
      <c r="F14" s="23"/>
      <c r="G14" s="23"/>
      <c r="H14" s="23"/>
      <c r="I14" s="23"/>
      <c r="J14" s="37">
        <f>SUM(Transportation[[#This Row],[Day 1]:[Day 7]])</f>
        <v>0</v>
      </c>
    </row>
    <row r="15" spans="1:10" ht="16.5" customHeight="1" x14ac:dyDescent="0.15">
      <c r="B15" s="18" t="s">
        <v>1</v>
      </c>
      <c r="C15" s="23"/>
      <c r="D15" s="23"/>
      <c r="E15" s="23"/>
      <c r="F15" s="23"/>
      <c r="G15" s="23"/>
      <c r="H15" s="23"/>
      <c r="I15" s="23"/>
      <c r="J15" s="37">
        <f>SUM(Transportation[[#This Row],[Day 1]:[Day 7]])</f>
        <v>0</v>
      </c>
    </row>
    <row r="16" spans="1:10" ht="16.5" customHeight="1" x14ac:dyDescent="0.15">
      <c r="B16" s="18" t="s">
        <v>33</v>
      </c>
      <c r="C16" s="23"/>
      <c r="D16" s="23"/>
      <c r="E16" s="23"/>
      <c r="F16" s="23"/>
      <c r="G16" s="23"/>
      <c r="H16" s="23"/>
      <c r="I16" s="23"/>
      <c r="J16" s="37">
        <f>SUM(Transportation[[#This Row],[Day 1]:[Day 7]])</f>
        <v>0</v>
      </c>
    </row>
    <row r="17" spans="2:10" ht="16.5" customHeight="1" x14ac:dyDescent="0.15">
      <c r="B17" s="18" t="s">
        <v>31</v>
      </c>
      <c r="C17" s="23"/>
      <c r="D17" s="23"/>
      <c r="E17" s="23"/>
      <c r="F17" s="23"/>
      <c r="G17" s="23"/>
      <c r="H17" s="23"/>
      <c r="I17" s="23"/>
      <c r="J17" s="37">
        <f>SUM(Transportation[[#This Row],[Day 1]:[Day 7]])</f>
        <v>0</v>
      </c>
    </row>
    <row r="18" spans="2:10" ht="16.5" customHeight="1" x14ac:dyDescent="0.15">
      <c r="B18" s="18" t="s">
        <v>32</v>
      </c>
      <c r="C18" s="23"/>
      <c r="D18" s="23"/>
      <c r="E18" s="23"/>
      <c r="F18" s="23"/>
      <c r="G18" s="23"/>
      <c r="H18" s="23"/>
      <c r="I18" s="23"/>
      <c r="J18" s="37">
        <f>SUM(Transportation[[#This Row],[Day 1]:[Day 7]])</f>
        <v>0</v>
      </c>
    </row>
    <row r="19" spans="2:10" ht="16.5" customHeight="1" x14ac:dyDescent="0.15">
      <c r="B19" s="27" t="s">
        <v>22</v>
      </c>
      <c r="C19" s="28">
        <f>SUBTOTAL(109,C13:C18)</f>
        <v>0</v>
      </c>
      <c r="D19" s="28">
        <f>SUBTOTAL(109,D13:D18)</f>
        <v>0</v>
      </c>
      <c r="E19" s="29"/>
      <c r="F19" s="28">
        <f>SUBTOTAL(109,F13:F18)</f>
        <v>0</v>
      </c>
      <c r="G19" s="28">
        <f>SUBTOTAL(109,G13:G18)</f>
        <v>0</v>
      </c>
      <c r="H19" s="28">
        <f>SUBTOTAL(109,H13:H18)</f>
        <v>0</v>
      </c>
      <c r="I19" s="28">
        <f>SUBTOTAL(109,I13:I18)</f>
        <v>0</v>
      </c>
      <c r="J19" s="28">
        <f>SUM(J13:J18)</f>
        <v>0</v>
      </c>
    </row>
    <row r="20" spans="2:10" ht="16.5" customHeight="1" x14ac:dyDescent="0.15">
      <c r="B20" s="45"/>
      <c r="C20" s="45"/>
      <c r="D20" s="45"/>
      <c r="E20" s="45"/>
      <c r="F20" s="45"/>
      <c r="G20" s="45"/>
      <c r="H20" s="45"/>
      <c r="I20" s="45"/>
      <c r="J20" s="45"/>
    </row>
    <row r="21" spans="2:10" ht="16.5" customHeight="1" thickBot="1" x14ac:dyDescent="0.2">
      <c r="B21" s="41" t="s">
        <v>28</v>
      </c>
    </row>
    <row r="22" spans="2:10" ht="16.5" customHeight="1" thickTop="1" x14ac:dyDescent="0.15">
      <c r="B22" s="18" t="s">
        <v>29</v>
      </c>
      <c r="C22" s="19"/>
      <c r="D22" s="19"/>
      <c r="E22" s="19"/>
      <c r="F22" s="19"/>
      <c r="G22" s="19"/>
      <c r="H22" s="19"/>
      <c r="I22" s="19"/>
      <c r="J22" s="38">
        <f>SUM(LodgingMeals[[#This Row],[Day 1]:[Day 7]])</f>
        <v>0</v>
      </c>
    </row>
    <row r="23" spans="2:10" ht="16.5" customHeight="1" x14ac:dyDescent="0.15">
      <c r="B23" s="18" t="s">
        <v>3</v>
      </c>
      <c r="C23" s="19"/>
      <c r="D23" s="19"/>
      <c r="E23" s="19"/>
      <c r="F23" s="19"/>
      <c r="G23" s="19"/>
      <c r="H23" s="19"/>
      <c r="I23" s="19"/>
      <c r="J23" s="38">
        <f>SUM(LodgingMeals[[#This Row],[Day 1]:[Day 7]])</f>
        <v>0</v>
      </c>
    </row>
    <row r="24" spans="2:10" ht="16.5" customHeight="1" x14ac:dyDescent="0.15">
      <c r="B24" s="18" t="s">
        <v>4</v>
      </c>
      <c r="C24" s="19"/>
      <c r="D24" s="19"/>
      <c r="E24" s="19"/>
      <c r="F24" s="19"/>
      <c r="G24" s="19"/>
      <c r="H24" s="19"/>
      <c r="I24" s="19"/>
      <c r="J24" s="38">
        <f>SUM(LodgingMeals[[#This Row],[Day 1]:[Day 7]])</f>
        <v>0</v>
      </c>
    </row>
    <row r="25" spans="2:10" ht="16.5" customHeight="1" x14ac:dyDescent="0.15">
      <c r="B25" s="18" t="s">
        <v>5</v>
      </c>
      <c r="C25" s="19"/>
      <c r="D25" s="19"/>
      <c r="E25" s="19"/>
      <c r="F25" s="19"/>
      <c r="G25" s="19"/>
      <c r="H25" s="19"/>
      <c r="I25" s="19"/>
      <c r="J25" s="38">
        <f>SUM(LodgingMeals[[#This Row],[Day 1]:[Day 7]])</f>
        <v>0</v>
      </c>
    </row>
    <row r="26" spans="2:10" ht="16.5" customHeight="1" x14ac:dyDescent="0.15">
      <c r="B26" s="18" t="s">
        <v>11</v>
      </c>
      <c r="C26" s="19"/>
      <c r="D26" s="19"/>
      <c r="E26" s="19"/>
      <c r="F26" s="19"/>
      <c r="G26" s="19"/>
      <c r="H26" s="19"/>
      <c r="I26" s="19"/>
      <c r="J26" s="38">
        <f>SUM(LodgingMeals[[#This Row],[Day 1]:[Day 7]])</f>
        <v>0</v>
      </c>
    </row>
    <row r="27" spans="2:10" ht="16.5" customHeight="1" x14ac:dyDescent="0.15">
      <c r="B27" s="18" t="s">
        <v>6</v>
      </c>
      <c r="C27" s="20">
        <f>SUM(C23:C25)</f>
        <v>0</v>
      </c>
      <c r="D27" s="20">
        <f t="shared" ref="D27:I27" si="1">SUM(D23:D25)</f>
        <v>0</v>
      </c>
      <c r="E27" s="20">
        <f t="shared" si="1"/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38">
        <f>SUM(LodgingMeals[[#This Row],[Day 1]:[Day 7]])</f>
        <v>0</v>
      </c>
    </row>
    <row r="28" spans="2:10" ht="16.5" customHeight="1" x14ac:dyDescent="0.15">
      <c r="B28" s="27" t="s">
        <v>22</v>
      </c>
      <c r="C28" s="28">
        <f>SUBTOTAL(109,C22,C27)</f>
        <v>0</v>
      </c>
      <c r="D28" s="28">
        <f t="shared" ref="D28:I28" si="2">SUBTOTAL(109,D22,D27)</f>
        <v>0</v>
      </c>
      <c r="E28" s="28">
        <f t="shared" si="2"/>
        <v>0</v>
      </c>
      <c r="F28" s="28">
        <f t="shared" si="2"/>
        <v>0</v>
      </c>
      <c r="G28" s="28">
        <f t="shared" si="2"/>
        <v>0</v>
      </c>
      <c r="H28" s="28">
        <f t="shared" si="2"/>
        <v>0</v>
      </c>
      <c r="I28" s="28">
        <f t="shared" si="2"/>
        <v>0</v>
      </c>
      <c r="J28" s="28">
        <f>SUBTOTAL(109,J22,J27)</f>
        <v>0</v>
      </c>
    </row>
    <row r="29" spans="2:10" ht="16.5" customHeight="1" x14ac:dyDescent="0.15">
      <c r="B29" s="45"/>
      <c r="C29" s="45"/>
      <c r="D29" s="45"/>
      <c r="E29" s="45"/>
      <c r="F29" s="45"/>
      <c r="G29" s="45"/>
      <c r="H29" s="45"/>
      <c r="I29" s="45"/>
      <c r="J29" s="45"/>
    </row>
    <row r="30" spans="2:10" ht="16.5" customHeight="1" thickBot="1" x14ac:dyDescent="0.2">
      <c r="B30" s="41" t="s">
        <v>21</v>
      </c>
    </row>
    <row r="31" spans="2:10" ht="16.5" customHeight="1" thickTop="1" x14ac:dyDescent="0.15">
      <c r="B31" s="18" t="s">
        <v>7</v>
      </c>
      <c r="C31" s="19"/>
      <c r="D31" s="19"/>
      <c r="E31" s="19"/>
      <c r="F31" s="19"/>
      <c r="G31" s="19"/>
      <c r="H31" s="19"/>
      <c r="I31" s="19"/>
      <c r="J31" s="39">
        <f>SUM(Misc[[#This Row],[Day 1]:[Day 7]])</f>
        <v>0</v>
      </c>
    </row>
    <row r="32" spans="2:10" ht="16.5" customHeight="1" x14ac:dyDescent="0.15">
      <c r="B32" s="18" t="s">
        <v>8</v>
      </c>
      <c r="C32" s="19"/>
      <c r="D32" s="19"/>
      <c r="E32" s="19"/>
      <c r="F32" s="19"/>
      <c r="G32" s="19"/>
      <c r="H32" s="19"/>
      <c r="I32" s="19"/>
      <c r="J32" s="39">
        <f>SUM(Misc[[#This Row],[Day 1]:[Day 7]])</f>
        <v>0</v>
      </c>
    </row>
    <row r="33" spans="2:10" ht="16.5" customHeight="1" x14ac:dyDescent="0.15">
      <c r="B33" s="18" t="s">
        <v>30</v>
      </c>
      <c r="C33" s="19"/>
      <c r="D33" s="19"/>
      <c r="E33" s="19"/>
      <c r="F33" s="19"/>
      <c r="G33" s="19"/>
      <c r="H33" s="19"/>
      <c r="I33" s="19"/>
      <c r="J33" s="39">
        <f>SUM(Misc[[#This Row],[Day 1]:[Day 7]])</f>
        <v>0</v>
      </c>
    </row>
    <row r="34" spans="2:10" ht="16.5" customHeight="1" x14ac:dyDescent="0.15">
      <c r="B34" s="18" t="s">
        <v>27</v>
      </c>
      <c r="C34" s="19"/>
      <c r="D34" s="19"/>
      <c r="E34" s="19"/>
      <c r="F34" s="19"/>
      <c r="G34" s="19"/>
      <c r="H34" s="19"/>
      <c r="I34" s="19"/>
      <c r="J34" s="39">
        <f>SUM(Misc[[#This Row],[Day 1]:[Day 7]])</f>
        <v>0</v>
      </c>
    </row>
    <row r="35" spans="2:10" ht="16.5" customHeight="1" x14ac:dyDescent="0.15">
      <c r="B35" s="18" t="s">
        <v>23</v>
      </c>
      <c r="C35" s="19"/>
      <c r="D35" s="19"/>
      <c r="E35" s="19"/>
      <c r="F35" s="19"/>
      <c r="G35" s="19"/>
      <c r="H35" s="19"/>
      <c r="I35" s="19"/>
      <c r="J35" s="39">
        <f>SUM(Misc[[#This Row],[Day 1]:[Day 7]])</f>
        <v>0</v>
      </c>
    </row>
    <row r="36" spans="2:10" ht="16.5" customHeight="1" x14ac:dyDescent="0.15">
      <c r="B36" s="27" t="s">
        <v>22</v>
      </c>
      <c r="C36" s="28">
        <f>SUBTOTAL(109,Misc[Day 1])</f>
        <v>0</v>
      </c>
      <c r="D36" s="28">
        <f>SUBTOTAL(109,Misc[Day 2])</f>
        <v>0</v>
      </c>
      <c r="E36" s="28">
        <f>SUBTOTAL(109,Misc[Day 3])</f>
        <v>0</v>
      </c>
      <c r="F36" s="28">
        <f>SUBTOTAL(109,Misc[Day 4])</f>
        <v>0</v>
      </c>
      <c r="G36" s="28">
        <f>SUBTOTAL(109,Misc[Day 5])</f>
        <v>0</v>
      </c>
      <c r="H36" s="28">
        <f>SUBTOTAL(109,Misc[Day 6])</f>
        <v>0</v>
      </c>
      <c r="I36" s="28">
        <f>SUBTOTAL(109,Misc[Day 7])</f>
        <v>0</v>
      </c>
      <c r="J36" s="28">
        <f>SUBTOTAL(109,Misc[Total])</f>
        <v>0</v>
      </c>
    </row>
    <row r="37" spans="2:10" ht="19.5" customHeight="1" x14ac:dyDescent="0.15">
      <c r="B37" s="45"/>
      <c r="C37" s="45"/>
      <c r="D37" s="45"/>
      <c r="E37" s="45"/>
      <c r="F37" s="45"/>
      <c r="G37" s="45"/>
      <c r="H37" s="45"/>
      <c r="I37" s="45"/>
      <c r="J37" s="45"/>
    </row>
    <row r="38" spans="2:10" ht="19.5" customHeight="1" x14ac:dyDescent="0.15">
      <c r="B38" s="30" t="s">
        <v>9</v>
      </c>
      <c r="C38" s="31">
        <f>SUM(Misc[[#Totals],[Day 1]],LodgingMeals[[#Totals],[Day 1]],Transportation[[#Totals],[Day 1]])</f>
        <v>0</v>
      </c>
      <c r="D38" s="32">
        <f>SUM(Misc[[#Totals],[Day 2]],LodgingMeals[[#Totals],[Day 2]],Transportation[[#Totals],[Day 2]])</f>
        <v>0</v>
      </c>
      <c r="E38" s="32">
        <f>SUM(Misc[[#Totals],[Day 3]],LodgingMeals[[#Totals],[Day 3]],Transportation[[#Totals],[Day 3]])</f>
        <v>0</v>
      </c>
      <c r="F38" s="32">
        <f>SUM(Misc[[#Totals],[Day 4]],LodgingMeals[[#Totals],[Day 4]],Transportation[[#Totals],[Day 4]])</f>
        <v>0</v>
      </c>
      <c r="G38" s="32">
        <f>SUM(Misc[[#Totals],[Day 5]],LodgingMeals[[#Totals],[Day 5]],Transportation[[#Totals],[Day 5]])</f>
        <v>0</v>
      </c>
      <c r="H38" s="32">
        <f>SUM(Misc[[#Totals],[Day 6]],LodgingMeals[[#Totals],[Day 6]],Transportation[[#Totals],[Day 6]])</f>
        <v>0</v>
      </c>
      <c r="I38" s="32">
        <f>SUM(Misc[[#Totals],[Day 7]],LodgingMeals[[#Totals],[Day 7]],Transportation[[#Totals],[Day 7]])</f>
        <v>0</v>
      </c>
      <c r="J38" s="33">
        <f>SUM(Misc[[#Totals],[Total]],LodgingMeals[[#Totals],[Total]],Transportation[[#Totals],[Total]])</f>
        <v>0</v>
      </c>
    </row>
    <row r="39" spans="2:10" ht="19.5" customHeight="1" x14ac:dyDescent="0.15"/>
    <row r="40" spans="2:10" ht="19.5" customHeight="1" x14ac:dyDescent="0.15">
      <c r="J40" s="24" t="s">
        <v>24</v>
      </c>
    </row>
    <row r="41" spans="2:10" ht="19.5" customHeight="1" x14ac:dyDescent="0.15">
      <c r="B41" s="26" t="s">
        <v>35</v>
      </c>
      <c r="C41" s="6"/>
      <c r="D41" s="6"/>
      <c r="E41" s="7"/>
      <c r="I41" s="34"/>
      <c r="J41" s="34">
        <f>SUM(J19,J28,J36)</f>
        <v>0</v>
      </c>
    </row>
    <row r="42" spans="2:10" ht="19.5" customHeight="1" x14ac:dyDescent="0.15">
      <c r="B42" s="46"/>
      <c r="C42" s="47"/>
      <c r="D42" s="47"/>
      <c r="E42" s="48"/>
      <c r="J42" s="24" t="s">
        <v>25</v>
      </c>
    </row>
    <row r="43" spans="2:10" ht="16.5" customHeight="1" x14ac:dyDescent="0.15">
      <c r="B43" s="46"/>
      <c r="C43" s="47"/>
      <c r="D43" s="47"/>
      <c r="E43" s="48"/>
      <c r="I43" s="34"/>
      <c r="J43" s="34"/>
    </row>
    <row r="44" spans="2:10" ht="16.5" customHeight="1" x14ac:dyDescent="0.15">
      <c r="B44" s="46"/>
      <c r="C44" s="47"/>
      <c r="D44" s="47"/>
      <c r="E44" s="48"/>
      <c r="J44" s="24" t="s">
        <v>26</v>
      </c>
    </row>
    <row r="45" spans="2:10" ht="16.5" customHeight="1" x14ac:dyDescent="0.15">
      <c r="B45" s="49"/>
      <c r="C45" s="50"/>
      <c r="D45" s="50"/>
      <c r="E45" s="51"/>
      <c r="I45" s="34"/>
      <c r="J45" s="35">
        <f>J41-J43</f>
        <v>0</v>
      </c>
    </row>
    <row r="46" spans="2:10" ht="16.5" customHeight="1" x14ac:dyDescent="0.15">
      <c r="J46" s="25" t="s">
        <v>10</v>
      </c>
    </row>
    <row r="51" spans="2:2" ht="16.5" customHeight="1" x14ac:dyDescent="0.15">
      <c r="B51" s="43" t="s">
        <v>36</v>
      </c>
    </row>
    <row r="52" spans="2:2" ht="16.5" customHeight="1" x14ac:dyDescent="0.15">
      <c r="B52"/>
    </row>
    <row r="53" spans="2:2" ht="16.5" customHeight="1" x14ac:dyDescent="0.15">
      <c r="B53" s="43" t="s">
        <v>37</v>
      </c>
    </row>
    <row r="55" spans="2:2" ht="16.5" customHeight="1" x14ac:dyDescent="0.15">
      <c r="B55" s="44" t="s">
        <v>38</v>
      </c>
    </row>
  </sheetData>
  <mergeCells count="4">
    <mergeCell ref="B20:J20"/>
    <mergeCell ref="B29:J29"/>
    <mergeCell ref="B37:J37"/>
    <mergeCell ref="B42:E45"/>
  </mergeCells>
  <hyperlinks>
    <hyperlink ref="B55" r:id="rId1"/>
  </hyperlinks>
  <printOptions horizontalCentered="1"/>
  <pageMargins left="0.4" right="0.4" top="0.8" bottom="0.5" header="0.5" footer="0.5"/>
  <pageSetup scale="79" fitToHeight="0" orientation="portrait" r:id="rId2"/>
  <ignoredErrors>
    <ignoredError sqref="C27" formulaRange="1"/>
  </ignoredErrors>
  <drawing r:id="rId3"/>
  <tableParts count="3"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856625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2012-09-19T11:17:00+00:00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1622662</Value>
    </PublishStatusLookup>
    <APAuthor xmlns="4873beb7-5857-4685-be1f-d57550cc96cc">
      <UserInfo>
        <DisplayName>REDMOND\matthos</DisplayName>
        <AccountId>59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TP103458070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1F0D83-5A08-46A5-A115-91DA399E2ED1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873beb7-5857-4685-be1f-d57550cc96cc"/>
  </ds:schemaRefs>
</ds:datastoreItem>
</file>

<file path=customXml/itemProps2.xml><?xml version="1.0" encoding="utf-8"?>
<ds:datastoreItem xmlns:ds="http://schemas.openxmlformats.org/officeDocument/2006/customXml" ds:itemID="{F71D6BD8-0F47-4058-869A-398337FFA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45A28-63C9-4D0D-AA25-A69CD77B38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Manager/>
  <Company>Status.net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Status.net</dc:creator>
  <cp:keywords/>
  <dc:description/>
  <cp:lastModifiedBy>VT</cp:lastModifiedBy>
  <cp:lastPrinted>2017-11-12T18:51:30Z</cp:lastPrinted>
  <dcterms:created xsi:type="dcterms:W3CDTF">2012-09-17T21:49:54Z</dcterms:created>
  <dcterms:modified xsi:type="dcterms:W3CDTF">2017-12-13T02:07:16Z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